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01.07.2016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<sst xmlns="http://schemas.openxmlformats.org/spreadsheetml/2006/main" count="51" uniqueCount="44">
  <si>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с учетом НДС</t>
  </si>
  <si>
    <t>№ п/п</t>
  </si>
  <si>
    <t>Вид услуг</t>
  </si>
  <si>
    <t>Ед.изм.</t>
  </si>
  <si>
    <t xml:space="preserve"> для организаций</t>
  </si>
  <si>
    <t>для населения</t>
  </si>
  <si>
    <t>1.</t>
  </si>
  <si>
    <t>Отопление</t>
  </si>
  <si>
    <t>2.</t>
  </si>
  <si>
    <t>ГВС</t>
  </si>
  <si>
    <t>3.</t>
  </si>
  <si>
    <t>Холодная вода</t>
  </si>
  <si>
    <t>Водоотведение и</t>
  </si>
  <si>
    <t>4.</t>
  </si>
  <si>
    <t>очистка сточных вод</t>
  </si>
  <si>
    <t>в том числе, очистка сточных вод</t>
  </si>
  <si>
    <t>транспортировка сточных вод</t>
  </si>
  <si>
    <t>5.</t>
  </si>
  <si>
    <t>6.</t>
  </si>
  <si>
    <t>Постановление администрации БГП от 20.10.2014г. № 623-п</t>
  </si>
  <si>
    <t>Утилиз.ТБО ( НДС не обл.)</t>
  </si>
  <si>
    <t>7.</t>
  </si>
  <si>
    <t>8.</t>
  </si>
  <si>
    <t>сжиженный газ в баллонах с доставкой до потребителей</t>
  </si>
  <si>
    <t>Приказ Сл.по тарифам Ирк.обл. от 15.06.2012 г. №60-спр</t>
  </si>
  <si>
    <t>сжиженный газ из групповых газовых резервуарных установок</t>
  </si>
  <si>
    <t>Действующие тарифы на жилищно-коммунальные услуги на территрии Байкальского городского</t>
  </si>
  <si>
    <t>Размер платы за содержание и ремонт жилого помещения</t>
  </si>
  <si>
    <t>Постановление администрации БГП от 18.12.2013 г. № 707-п</t>
  </si>
  <si>
    <t>в том числе,</t>
  </si>
  <si>
    <t>компонент на теплоноситель</t>
  </si>
  <si>
    <t>компонент на тепловую энергию</t>
  </si>
  <si>
    <t>руб./Гкал.</t>
  </si>
  <si>
    <t>руб./м3</t>
  </si>
  <si>
    <t>руб./Гкал</t>
  </si>
  <si>
    <t>руб./кг</t>
  </si>
  <si>
    <t>руб./м2</t>
  </si>
  <si>
    <t>Отдел городскогохозяйства и благоустройства</t>
  </si>
  <si>
    <t>Приказ службы по тарифам Иркутской области от 27.11.2015 г. № 388-спр</t>
  </si>
  <si>
    <t>Приказ службы по тарифам Иркутской области от 27.11.2015 г. № 390-спр</t>
  </si>
  <si>
    <t>Постановление администрации БГП от 30.11.2015 г. №  854-п</t>
  </si>
  <si>
    <t>Постановление администрации БГП от 30.11.2015г. № 853-п-п</t>
  </si>
  <si>
    <t>Постановление администрации БГП от 30.11.2015. № 854-п</t>
  </si>
  <si>
    <t>поселения  с 01.07.2016 г. по 31.12.2016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</si>
</sst>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2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6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2" xfId="0" applyBorder="1" applyAlignment="1">
      <alignment wrapText="1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2" fontId="0" fillId="0" borderId="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2" fontId="0" fillId="0" borderId="3" xfId="0" applyNumberFormat="1" applyBorder="1" applyAlignment="1">
      <alignment/>
    </xf>
    <xf numFmtId="2" fontId="0" fillId="0" borderId="6" xfId="0" applyNumberForma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workbookViewId="0" topLeftCell="A1">
      <selection activeCell="H20" sqref="H20"/>
    </sheetView>
  </sheetViews>
  <sheetFormatPr defaultColWidth="9.140625" defaultRowHeight="12.75"/>
  <cols>
    <col min="3" max="3" width="31.140625" style="0" customWidth="1"/>
    <col min="5" max="5" width="13.7109375" style="0" customWidth="1"/>
    <col min="6" max="6" width="14.28125" style="0" customWidth="1"/>
    <col min="7" max="7" width="32.57421875" style="0" customWidth="1"/>
  </cols>
  <sheetData>
    <row r="2" spans="3:5" ht="15">
      <c r="C2" s="1" t="s">
        <v>26</v>
      </c>
      <c r="D2" s="1"/>
      <c r="E2" s="1"/>
    </row>
    <row r="3" spans="3:5" ht="15">
      <c r="C3" s="1" t="s">
        <v>43</v>
      </c>
      <c r="D3" s="1"/>
      <c r="E3" s="1"/>
    </row>
    <row r="4" spans="3:7" ht="15.75" thickBot="1">
      <c r="C4" s="1"/>
      <c r="D4" s="1"/>
      <c r="E4" s="1"/>
      <c r="G4" s="15" t="s">
        <v>0</v>
      </c>
    </row>
    <row r="5" spans="2:7" ht="12.75">
      <c r="B5" s="42" t="s">
        <v>1</v>
      </c>
      <c r="C5" s="45" t="s">
        <v>2</v>
      </c>
      <c r="D5" s="45" t="s">
        <v>3</v>
      </c>
      <c r="E5" s="42" t="s">
        <v>4</v>
      </c>
      <c r="F5" s="42" t="s">
        <v>5</v>
      </c>
      <c r="G5" s="48"/>
    </row>
    <row r="6" spans="2:7" ht="12.75">
      <c r="B6" s="43"/>
      <c r="C6" s="43"/>
      <c r="D6" s="43"/>
      <c r="E6" s="43"/>
      <c r="F6" s="46"/>
      <c r="G6" s="49"/>
    </row>
    <row r="7" spans="2:7" ht="13.5" thickBot="1">
      <c r="B7" s="44"/>
      <c r="C7" s="44"/>
      <c r="D7" s="44"/>
      <c r="E7" s="44"/>
      <c r="F7" s="47"/>
      <c r="G7" s="50"/>
    </row>
    <row r="8" spans="2:7" ht="12.75">
      <c r="B8" s="2"/>
      <c r="C8" s="3"/>
      <c r="D8" s="3"/>
      <c r="E8" s="9"/>
      <c r="F8" s="3"/>
      <c r="G8" s="42" t="s">
        <v>38</v>
      </c>
    </row>
    <row r="9" spans="2:7" ht="28.5" customHeight="1" thickBot="1">
      <c r="B9" s="5" t="s">
        <v>6</v>
      </c>
      <c r="C9" s="11" t="s">
        <v>7</v>
      </c>
      <c r="D9" s="6" t="s">
        <v>34</v>
      </c>
      <c r="E9" s="33">
        <f>1654.28*1.18</f>
        <v>1952.0503999999999</v>
      </c>
      <c r="F9" s="34">
        <f>964.93</f>
        <v>964.93</v>
      </c>
      <c r="G9" s="46"/>
    </row>
    <row r="10" spans="2:7" ht="12.75">
      <c r="B10" s="2"/>
      <c r="C10" s="3" t="s">
        <v>9</v>
      </c>
      <c r="D10" s="40" t="s">
        <v>33</v>
      </c>
      <c r="E10" s="41">
        <f>E13*0.06+E12</f>
        <v>118.75142399999999</v>
      </c>
      <c r="F10" s="41">
        <f>1113.54*0.06+1.63</f>
        <v>68.44239999999999</v>
      </c>
      <c r="G10" s="42" t="s">
        <v>39</v>
      </c>
    </row>
    <row r="11" spans="2:7" ht="12.75">
      <c r="B11" s="8" t="s">
        <v>8</v>
      </c>
      <c r="C11" s="11" t="s">
        <v>29</v>
      </c>
      <c r="D11" s="14"/>
      <c r="E11" s="11"/>
      <c r="G11" s="46"/>
    </row>
    <row r="12" spans="2:7" ht="12.75">
      <c r="B12" s="8"/>
      <c r="C12" s="11" t="s">
        <v>30</v>
      </c>
      <c r="D12" s="14" t="s">
        <v>33</v>
      </c>
      <c r="E12" s="38">
        <f>1.38*1.18</f>
        <v>1.6283999999999998</v>
      </c>
      <c r="G12" s="25"/>
    </row>
    <row r="13" spans="2:7" ht="13.5" thickBot="1">
      <c r="B13" s="5"/>
      <c r="C13" s="6" t="s">
        <v>31</v>
      </c>
      <c r="D13" s="36" t="s">
        <v>32</v>
      </c>
      <c r="E13" s="35">
        <f>1654.28*1.18</f>
        <v>1952.0503999999999</v>
      </c>
      <c r="F13" s="37"/>
      <c r="G13" s="24"/>
    </row>
    <row r="14" spans="2:7" ht="12.75">
      <c r="B14" s="3"/>
      <c r="C14" s="4"/>
      <c r="D14" s="3"/>
      <c r="E14" s="9"/>
      <c r="F14" s="3"/>
      <c r="G14" s="51" t="s">
        <v>40</v>
      </c>
    </row>
    <row r="15" spans="2:7" ht="13.5" thickBot="1">
      <c r="B15" s="6" t="s">
        <v>10</v>
      </c>
      <c r="C15" s="7" t="s">
        <v>11</v>
      </c>
      <c r="D15" s="6" t="s">
        <v>33</v>
      </c>
      <c r="E15" s="10">
        <f>14.45*1.18</f>
        <v>17.051</v>
      </c>
      <c r="F15" s="6">
        <v>14.07</v>
      </c>
      <c r="G15" s="52"/>
    </row>
    <row r="16" spans="2:7" ht="12.75">
      <c r="B16" s="3" t="s">
        <v>13</v>
      </c>
      <c r="C16" s="2" t="s">
        <v>12</v>
      </c>
      <c r="D16" s="3"/>
      <c r="E16" s="53">
        <f>E18+E19</f>
        <v>69.4194</v>
      </c>
      <c r="F16" s="3"/>
      <c r="G16" s="3"/>
    </row>
    <row r="17" spans="2:7" ht="13.5" thickBot="1">
      <c r="B17" s="11"/>
      <c r="C17" s="5" t="s">
        <v>14</v>
      </c>
      <c r="D17" s="6" t="s">
        <v>33</v>
      </c>
      <c r="E17" s="54"/>
      <c r="F17" s="6">
        <f>F18+F19</f>
        <v>39.660000000000004</v>
      </c>
      <c r="G17" s="6"/>
    </row>
    <row r="18" spans="2:7" ht="24">
      <c r="B18" s="11"/>
      <c r="C18" s="32" t="s">
        <v>15</v>
      </c>
      <c r="D18" s="20" t="s">
        <v>33</v>
      </c>
      <c r="E18" s="26">
        <f>54.32*1.18</f>
        <v>64.0976</v>
      </c>
      <c r="F18" s="27">
        <f>34.34</f>
        <v>34.34</v>
      </c>
      <c r="G18" s="30" t="s">
        <v>41</v>
      </c>
    </row>
    <row r="19" spans="2:7" ht="24.75" thickBot="1">
      <c r="B19" s="6"/>
      <c r="C19" s="21" t="s">
        <v>16</v>
      </c>
      <c r="D19" s="19" t="s">
        <v>33</v>
      </c>
      <c r="E19" s="28">
        <f>4.51*1.18</f>
        <v>5.3218</v>
      </c>
      <c r="F19" s="29">
        <v>5.32</v>
      </c>
      <c r="G19" s="31" t="s">
        <v>42</v>
      </c>
    </row>
    <row r="20" spans="2:7" ht="12.75">
      <c r="B20" s="8"/>
      <c r="C20" s="3"/>
      <c r="D20" s="3"/>
      <c r="E20" s="14"/>
      <c r="F20" s="3"/>
      <c r="G20" s="55" t="s">
        <v>19</v>
      </c>
    </row>
    <row r="21" spans="2:7" ht="13.5" thickBot="1">
      <c r="B21" s="5" t="s">
        <v>17</v>
      </c>
      <c r="C21" s="6" t="s">
        <v>20</v>
      </c>
      <c r="D21" s="6" t="s">
        <v>33</v>
      </c>
      <c r="E21" s="10">
        <v>106.86</v>
      </c>
      <c r="F21" s="6">
        <v>106.86</v>
      </c>
      <c r="G21" s="56"/>
    </row>
    <row r="22" spans="2:7" ht="26.25" thickBot="1">
      <c r="B22" s="6" t="s">
        <v>18</v>
      </c>
      <c r="C22" s="16" t="s">
        <v>23</v>
      </c>
      <c r="D22" s="6" t="s">
        <v>35</v>
      </c>
      <c r="E22" s="13">
        <v>58.15</v>
      </c>
      <c r="F22" s="6">
        <v>58.15</v>
      </c>
      <c r="G22" s="55" t="s">
        <v>24</v>
      </c>
    </row>
    <row r="23" spans="2:7" ht="26.25" thickBot="1">
      <c r="B23" s="6" t="s">
        <v>21</v>
      </c>
      <c r="C23" s="16" t="s">
        <v>25</v>
      </c>
      <c r="D23" s="6" t="s">
        <v>35</v>
      </c>
      <c r="E23" s="13">
        <v>50.57</v>
      </c>
      <c r="F23" s="6">
        <v>50.57</v>
      </c>
      <c r="G23" s="56"/>
    </row>
    <row r="24" spans="2:7" ht="12.75">
      <c r="B24" s="3"/>
      <c r="C24" s="42" t="s">
        <v>27</v>
      </c>
      <c r="D24" s="3"/>
      <c r="E24" s="9"/>
      <c r="F24" s="3"/>
      <c r="G24" s="42" t="s">
        <v>28</v>
      </c>
    </row>
    <row r="25" spans="2:7" ht="13.5" thickBot="1">
      <c r="B25" s="6" t="s">
        <v>22</v>
      </c>
      <c r="C25" s="47"/>
      <c r="D25" s="6" t="s">
        <v>36</v>
      </c>
      <c r="E25" s="10"/>
      <c r="F25" s="6">
        <v>10.07</v>
      </c>
      <c r="G25" s="47"/>
    </row>
    <row r="26" spans="2:7" ht="12.75">
      <c r="B26" s="12"/>
      <c r="C26" s="18"/>
      <c r="D26" s="12"/>
      <c r="E26" s="23"/>
      <c r="F26" s="12"/>
      <c r="G26" s="18"/>
    </row>
    <row r="27" spans="2:7" ht="25.5">
      <c r="B27" s="12"/>
      <c r="C27" s="39" t="s">
        <v>37</v>
      </c>
      <c r="D27" s="12"/>
      <c r="E27" s="17"/>
      <c r="F27" s="12"/>
      <c r="G27" s="22"/>
    </row>
  </sheetData>
  <mergeCells count="14">
    <mergeCell ref="C24:C25"/>
    <mergeCell ref="G24:G25"/>
    <mergeCell ref="G14:G15"/>
    <mergeCell ref="E16:E17"/>
    <mergeCell ref="G20:G21"/>
    <mergeCell ref="G22:G23"/>
    <mergeCell ref="F5:F7"/>
    <mergeCell ref="G5:G7"/>
    <mergeCell ref="G8:G9"/>
    <mergeCell ref="G10:G11"/>
    <mergeCell ref="B5:B7"/>
    <mergeCell ref="C5:C7"/>
    <mergeCell ref="D5:D7"/>
    <mergeCell ref="E5:E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ogh-1</cp:lastModifiedBy>
  <cp:lastPrinted>2016-10-25T07:17:30Z</cp:lastPrinted>
  <dcterms:created xsi:type="dcterms:W3CDTF">1996-10-08T23:32:33Z</dcterms:created>
  <dcterms:modified xsi:type="dcterms:W3CDTF">2016-12-14T01:48:37Z</dcterms:modified>
  <cp:category/>
  <cp:version/>
  <cp:contentType/>
  <cp:contentStatus/>
</cp:coreProperties>
</file>